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Schießliste 2013" sheetId="1" r:id="rId1"/>
  </sheets>
  <definedNames>
    <definedName name="_xlnm.Print_Area" localSheetId="0">'Schießliste 2013'!$A$1:$AD$38</definedName>
  </definedNames>
  <calcPr fullCalcOnLoad="1"/>
</workbook>
</file>

<file path=xl/sharedStrings.xml><?xml version="1.0" encoding="utf-8"?>
<sst xmlns="http://schemas.openxmlformats.org/spreadsheetml/2006/main" count="48" uniqueCount="28">
  <si>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</si>
  <si>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</si>
  <si>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</si>
  <si>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</si>
  <si>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</si>
  <si>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</si>
  <si>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</si>
  <si>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</si>
  <si>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</si>
  <si>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</si>
  <si>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</si>
  <si>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</si>
  <si>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</si>
  <si>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Gesamt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</si>
  <si>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</si>
  <si>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</si>
  <si>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</si>
  <si>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</si>
  <si>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</si>
  <si>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Gastgebende  Mannschaft: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</si>
  <si>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</si>
  <si>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</si>
  <si>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</si>
  <si>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</si>
  <si>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 xml:space="preserve">                           </t>
  </si>
  <si>
    <t xml:space="preserve">                       </t>
  </si>
  <si>
    <t xml:space="preserve">                         </t>
  </si>
  <si>
    <r>
      <t xml:space="preserve"> </t>
    </r>
    <r>
      <rPr>
        <b/>
        <sz val="14"/>
        <color indexed="12"/>
        <rFont val="Hand Of Sean"/>
        <family val="0"/>
      </rPr>
      <t xml:space="preserve">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</si>
</sst>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sz val="22"/>
      <color indexed="17"/>
      <name val="Arial"/>
      <family val="2"/>
    </font>
    <font>
      <b/>
      <i/>
      <sz val="22"/>
      <color indexed="17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Hand Of Sean"/>
      <family val="0"/>
    </font>
    <font>
      <b/>
      <sz val="11"/>
      <name val="Arial Narrow"/>
      <family val="2"/>
    </font>
    <font>
      <b/>
      <sz val="14"/>
      <name val="Century Schoolbook"/>
      <family val="0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4"/>
      <name val="Arial Narrow"/>
      <family val="2"/>
    </font>
    <font>
      <b/>
      <sz val="14"/>
      <name val="Hand Of Sean"/>
      <family val="0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49" fillId="14" borderId="1" applyNumberFormat="0" applyAlignment="0" applyProtection="0"/>
    <xf numFmtId="0" fontId="5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7" borderId="2" applyNumberFormat="0" applyAlignment="0" applyProtection="0"/>
    <xf numFmtId="0" fontId="55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4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2" fillId="17" borderId="9" applyNumberFormat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2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3" fillId="19" borderId="33" xfId="0" applyFont="1" applyFill="1" applyBorder="1" applyAlignment="1">
      <alignment vertical="center"/>
    </xf>
    <xf numFmtId="1" fontId="3" fillId="19" borderId="40" xfId="0" applyNumberFormat="1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5" fillId="19" borderId="35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left"/>
    </xf>
    <xf numFmtId="0" fontId="26" fillId="0" borderId="32" xfId="0" applyFont="1" applyBorder="1" applyAlignment="1">
      <alignment horizontal="left" vertical="center"/>
    </xf>
    <xf numFmtId="0" fontId="23" fillId="15" borderId="26" xfId="0" applyFont="1" applyFill="1" applyBorder="1" applyAlignment="1">
      <alignment horizontal="center" vertical="center"/>
    </xf>
    <xf numFmtId="0" fontId="23" fillId="15" borderId="42" xfId="0" applyFont="1" applyFill="1" applyBorder="1" applyAlignment="1">
      <alignment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4" xfId="0" applyFont="1" applyFill="1" applyBorder="1" applyAlignment="1" applyProtection="1">
      <alignment horizontal="center"/>
      <protection locked="0"/>
    </xf>
    <xf numFmtId="0" fontId="12" fillId="7" borderId="45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3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1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50" xfId="0" applyNumberFormat="1" applyFont="1" applyFill="1" applyBorder="1" applyAlignment="1">
      <alignment horizontal="right" vertical="center"/>
    </xf>
    <xf numFmtId="1" fontId="12" fillId="0" borderId="51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49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 applyProtection="1">
      <alignment horizontal="center" vertical="center"/>
      <protection locked="0"/>
    </xf>
    <xf numFmtId="1" fontId="12" fillId="7" borderId="54" xfId="0" applyNumberFormat="1" applyFont="1" applyFill="1" applyBorder="1" applyAlignment="1">
      <alignment horizontal="center" vertical="center"/>
    </xf>
    <xf numFmtId="1" fontId="12" fillId="7" borderId="41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3" xfId="0" applyNumberFormat="1" applyFont="1" applyBorder="1" applyAlignment="1" applyProtection="1">
      <alignment horizontal="center" vertical="center"/>
      <protection locked="0"/>
    </xf>
    <xf numFmtId="1" fontId="12" fillId="14" borderId="51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1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9" xfId="0" applyFont="1" applyBorder="1" applyAlignment="1">
      <alignment horizontal="right"/>
    </xf>
    <xf numFmtId="0" fontId="12" fillId="15" borderId="60" xfId="0" applyFont="1" applyFill="1" applyBorder="1" applyAlignment="1">
      <alignment horizontal="center" vertical="center"/>
    </xf>
    <xf numFmtId="0" fontId="12" fillId="15" borderId="50" xfId="0" applyFont="1" applyFill="1" applyBorder="1" applyAlignment="1">
      <alignment horizontal="center"/>
    </xf>
    <xf numFmtId="0" fontId="12" fillId="15" borderId="61" xfId="0" applyFont="1" applyFill="1" applyBorder="1" applyAlignment="1">
      <alignment vertical="center"/>
    </xf>
    <xf numFmtId="0" fontId="12" fillId="15" borderId="48" xfId="0" applyFont="1" applyFill="1" applyBorder="1" applyAlignment="1">
      <alignment vertical="center"/>
    </xf>
    <xf numFmtId="0" fontId="12" fillId="15" borderId="42" xfId="0" applyFont="1" applyFill="1" applyBorder="1" applyAlignment="1">
      <alignment vertical="center"/>
    </xf>
    <xf numFmtId="0" fontId="12" fillId="15" borderId="44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3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3" fillId="15" borderId="18" xfId="0" applyFont="1" applyFill="1" applyBorder="1" applyAlignment="1">
      <alignment horizontal="center" vertical="center"/>
    </xf>
    <xf numFmtId="0" fontId="12" fillId="15" borderId="61" xfId="0" applyFont="1" applyFill="1" applyBorder="1" applyAlignment="1">
      <alignment horizontal="left" vertical="center"/>
    </xf>
    <xf numFmtId="0" fontId="12" fillId="15" borderId="62" xfId="0" applyFont="1" applyFill="1" applyBorder="1" applyAlignment="1">
      <alignment vertical="center"/>
    </xf>
    <xf numFmtId="0" fontId="22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7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11" xfId="0" applyFont="1" applyFill="1" applyBorder="1" applyAlignment="1">
      <alignment horizont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7" borderId="48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60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3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6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1" fontId="12" fillId="0" borderId="42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4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 applyProtection="1">
      <alignment horizontal="center" vertical="center"/>
      <protection locked="0"/>
    </xf>
    <xf numFmtId="1" fontId="12" fillId="7" borderId="68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 applyProtection="1">
      <alignment horizontal="center" vertical="center"/>
      <protection locked="0"/>
    </xf>
    <xf numFmtId="1" fontId="12" fillId="0" borderId="54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9" xfId="0" applyNumberFormat="1" applyFont="1" applyFill="1" applyBorder="1" applyAlignment="1" applyProtection="1">
      <alignment horizontal="center" vertical="center"/>
      <protection locked="0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14" borderId="54" xfId="0" applyNumberFormat="1" applyFont="1" applyFill="1" applyBorder="1" applyAlignment="1">
      <alignment horizontal="center" vertical="center"/>
    </xf>
    <xf numFmtId="1" fontId="12" fillId="0" borderId="54" xfId="0" applyNumberFormat="1" applyFont="1" applyBorder="1" applyAlignment="1">
      <alignment horizontal="right" vertical="center"/>
    </xf>
    <xf numFmtId="1" fontId="3" fillId="0" borderId="69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5" fillId="7" borderId="18" xfId="0" applyFont="1" applyFill="1" applyBorder="1" applyAlignment="1" applyProtection="1">
      <alignment horizontal="center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7" borderId="11" xfId="0" applyFont="1" applyFill="1" applyBorder="1" applyAlignment="1">
      <alignment horizontal="center" vertical="center"/>
    </xf>
    <xf numFmtId="0" fontId="36" fillId="19" borderId="41" xfId="0" applyFont="1" applyFill="1" applyBorder="1" applyAlignment="1">
      <alignment vertical="center"/>
    </xf>
    <xf numFmtId="0" fontId="37" fillId="18" borderId="41" xfId="0" applyFont="1" applyFill="1" applyBorder="1" applyAlignment="1">
      <alignment horizontal="left" vertical="center"/>
    </xf>
    <xf numFmtId="0" fontId="38" fillId="18" borderId="33" xfId="0" applyFont="1" applyFill="1" applyBorder="1" applyAlignment="1">
      <alignment horizontal="left" vertical="center"/>
    </xf>
    <xf numFmtId="0" fontId="39" fillId="18" borderId="40" xfId="0" applyFont="1" applyFill="1" applyBorder="1" applyAlignment="1">
      <alignment horizontal="left" vertical="center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26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7" borderId="11" xfId="0" applyFont="1" applyFill="1" applyBorder="1" applyAlignment="1">
      <alignment horizontal="center" vertical="center"/>
    </xf>
    <xf numFmtId="0" fontId="12" fillId="0" borderId="6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7" fillId="7" borderId="51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S29" sqref="S29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22" ht="27" customHeight="1" thickBot="1">
      <c r="A1" s="69" t="s">
        <v>12</v>
      </c>
      <c r="B1" s="68"/>
      <c r="C1" s="68"/>
      <c r="D1" s="50" t="s">
        <v>15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14</v>
      </c>
      <c r="U1" s="55"/>
      <c r="V1" s="2"/>
    </row>
    <row r="2" spans="1:40" ht="16.5" customHeight="1" thickBot="1">
      <c r="A2" s="46" t="s">
        <v>7</v>
      </c>
      <c r="B2" s="46" t="s">
        <v>17</v>
      </c>
      <c r="C2" s="46" t="s">
        <v>18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6" t="s">
        <v>13</v>
      </c>
      <c r="Q2" s="28"/>
      <c r="R2" s="30" t="s">
        <v>9</v>
      </c>
      <c r="S2" s="2"/>
      <c r="T2" s="65" t="s">
        <v>16</v>
      </c>
      <c r="U2" s="81"/>
      <c r="V2" s="121" t="s">
        <v>23</v>
      </c>
      <c r="AN2" s="2"/>
    </row>
    <row r="3" spans="1:22" ht="17.25" customHeight="1" hidden="1">
      <c r="A3" s="27"/>
      <c r="B3" s="25"/>
      <c r="C3" s="27"/>
      <c r="D3" s="334"/>
      <c r="E3" s="334"/>
      <c r="F3" s="334"/>
      <c r="G3" s="334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2"/>
    </row>
    <row r="4" spans="1:22" ht="18" customHeight="1" thickBot="1">
      <c r="A4" s="56">
        <v>1</v>
      </c>
      <c r="B4" s="220"/>
      <c r="C4" s="220"/>
      <c r="D4" s="131"/>
      <c r="E4" s="132"/>
      <c r="F4" s="132"/>
      <c r="G4" s="132"/>
      <c r="H4" s="133"/>
      <c r="I4" s="134"/>
      <c r="J4" s="134"/>
      <c r="K4" s="134"/>
      <c r="L4" s="134"/>
      <c r="M4" s="134"/>
      <c r="N4" s="135"/>
      <c r="O4" s="136">
        <v>15</v>
      </c>
      <c r="P4" s="164"/>
      <c r="Q4" s="137"/>
      <c r="R4" s="138"/>
      <c r="S4" s="2"/>
      <c r="T4" s="130"/>
      <c r="U4" s="212"/>
      <c r="V4" s="129"/>
    </row>
    <row r="5" spans="1:31" ht="18" customHeight="1">
      <c r="A5" s="57">
        <v>2</v>
      </c>
      <c r="B5" s="252"/>
      <c r="C5" s="252"/>
      <c r="D5" s="255"/>
      <c r="E5" s="256"/>
      <c r="F5" s="256"/>
      <c r="G5" s="256"/>
      <c r="H5" s="256"/>
      <c r="I5" s="256"/>
      <c r="J5" s="256"/>
      <c r="K5" s="256"/>
      <c r="L5" s="256"/>
      <c r="M5" s="256"/>
      <c r="N5" s="257"/>
      <c r="O5" s="258">
        <v>15</v>
      </c>
      <c r="P5" s="259"/>
      <c r="Q5" s="260"/>
      <c r="R5" s="139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7"/>
      <c r="AE5" s="2"/>
    </row>
    <row r="6" spans="1:30" ht="16.5" customHeight="1" hidden="1">
      <c r="A6" s="58"/>
      <c r="B6" s="221"/>
      <c r="C6" s="221"/>
      <c r="D6" s="335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7"/>
      <c r="S6" s="34"/>
      <c r="AD6" s="78"/>
    </row>
    <row r="7" spans="1:31" ht="18" customHeight="1">
      <c r="A7" s="59">
        <v>3</v>
      </c>
      <c r="B7" s="146"/>
      <c r="C7" s="146"/>
      <c r="D7" s="140"/>
      <c r="E7" s="141"/>
      <c r="F7" s="141"/>
      <c r="G7" s="141"/>
      <c r="H7" s="141"/>
      <c r="I7" s="141"/>
      <c r="J7" s="141"/>
      <c r="K7" s="141"/>
      <c r="L7" s="141"/>
      <c r="M7" s="142"/>
      <c r="N7" s="143"/>
      <c r="O7" s="144">
        <v>15</v>
      </c>
      <c r="P7" s="165"/>
      <c r="Q7" s="145"/>
      <c r="R7" s="139"/>
      <c r="S7" s="35"/>
      <c r="T7" s="109" t="s">
        <v>19</v>
      </c>
      <c r="U7" s="110"/>
      <c r="V7" s="111"/>
      <c r="W7" s="76"/>
      <c r="X7" s="76"/>
      <c r="Y7" s="76"/>
      <c r="Z7" s="76"/>
      <c r="AA7" s="76"/>
      <c r="AB7" s="76"/>
      <c r="AC7" s="76"/>
      <c r="AD7" s="77"/>
      <c r="AE7" s="77"/>
    </row>
    <row r="8" spans="1:40" ht="18" customHeight="1">
      <c r="A8" s="60">
        <v>4</v>
      </c>
      <c r="B8" s="330"/>
      <c r="C8" s="320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261"/>
      <c r="O8" s="258">
        <v>15</v>
      </c>
      <c r="P8" s="262"/>
      <c r="Q8" s="263"/>
      <c r="R8" s="146"/>
      <c r="S8" s="105"/>
      <c r="T8" s="126"/>
      <c r="U8" s="112"/>
      <c r="V8" s="113"/>
      <c r="W8" s="71"/>
      <c r="X8" s="71"/>
      <c r="Y8" s="71"/>
      <c r="Z8" s="71"/>
      <c r="AA8" s="71"/>
      <c r="AB8" s="71"/>
      <c r="AC8" s="71"/>
      <c r="AD8" s="107"/>
      <c r="AE8" s="78"/>
      <c r="AJ8" s="19"/>
      <c r="AN8" s="64"/>
    </row>
    <row r="9" spans="1:35" s="3" customFormat="1" ht="18" customHeight="1">
      <c r="A9" s="61">
        <v>5</v>
      </c>
      <c r="B9" s="222"/>
      <c r="C9" s="222"/>
      <c r="D9" s="147"/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50">
        <v>15</v>
      </c>
      <c r="P9" s="166"/>
      <c r="Q9" s="150"/>
      <c r="R9" s="151"/>
      <c r="S9" s="106">
        <f>IF(R$9="AK",0,P9)</f>
        <v>0</v>
      </c>
      <c r="T9" s="114" t="s">
        <v>24</v>
      </c>
      <c r="U9" s="115"/>
      <c r="V9" s="116"/>
      <c r="W9" s="72">
        <f aca="true" t="shared" si="0" ref="W9:W17">IF(S9=0,0,X9)</f>
        <v>0</v>
      </c>
      <c r="X9" s="72">
        <f aca="true" t="shared" si="1" ref="X9:X17">IF(S9="","",RANK(S9,S$9:S$17))</f>
        <v>1</v>
      </c>
      <c r="Y9" s="72">
        <f>IF(W9=0,0,W9)</f>
        <v>0</v>
      </c>
      <c r="Z9" s="72">
        <f>IF(Y9=0,0,Y9)</f>
        <v>0</v>
      </c>
      <c r="AA9" s="73">
        <v>1</v>
      </c>
      <c r="AB9" s="74" t="s">
        <v>2</v>
      </c>
      <c r="AC9" s="75">
        <f>IF(Z$9=AA9,C$9,IF(Z$10=AA9,C$10,IF(Z$11=AA9,C$11,IF(Z$12=AA9,C$12,IF(Z$13=AA9,C$13,IF(Z$14=AA9,C$14,IF(Z$15=AA9,C$15,IF(Z$16=AA9,C$16,""))))))))</f>
      </c>
      <c r="AD9" s="80"/>
      <c r="AE9" s="79"/>
      <c r="AI9" s="4"/>
    </row>
    <row r="10" spans="1:33" s="3" customFormat="1" ht="18" customHeight="1" thickBot="1">
      <c r="A10" s="63">
        <v>6</v>
      </c>
      <c r="B10" s="223"/>
      <c r="C10" s="223"/>
      <c r="D10" s="152"/>
      <c r="E10" s="153"/>
      <c r="F10" s="153"/>
      <c r="G10" s="153"/>
      <c r="H10" s="153"/>
      <c r="I10" s="153"/>
      <c r="J10" s="153"/>
      <c r="K10" s="153"/>
      <c r="L10" s="153"/>
      <c r="M10" s="154"/>
      <c r="N10" s="155"/>
      <c r="O10" s="156">
        <v>15</v>
      </c>
      <c r="P10" s="167"/>
      <c r="Q10" s="157"/>
      <c r="R10" s="158"/>
      <c r="S10" s="106">
        <f>IF(R$10="AK",0,P10)</f>
        <v>0</v>
      </c>
      <c r="T10" s="114" t="s">
        <v>25</v>
      </c>
      <c r="U10" s="251"/>
      <c r="V10" s="218"/>
      <c r="W10" s="72">
        <f t="shared" si="0"/>
        <v>0</v>
      </c>
      <c r="X10" s="72">
        <f t="shared" si="1"/>
        <v>1</v>
      </c>
      <c r="Y10" s="72">
        <f>IF(W10=0,0,IF(W10=W9,W10+1,W10))</f>
        <v>0</v>
      </c>
      <c r="Z10" s="72">
        <f>IF(Y10=0,0,IF(Y10=Y9,Y10+1,Y10))</f>
        <v>0</v>
      </c>
      <c r="AA10" s="73">
        <v>2</v>
      </c>
      <c r="AB10" s="74" t="s">
        <v>3</v>
      </c>
      <c r="AC10" s="75">
        <f>IF(Z$9=AA10,C$9,IF(Z$10=AA10,C$10,IF(Z$11=AA10,C$11,IF(Z$12=AA10,C$12,IF(Z$13=AA10,C$13,IF(Z$14=AA10,C$14,IF(Z$15=AA10,C$15,IF(Z$16=AA10,C$16,""))))))))</f>
      </c>
      <c r="AD10" s="219"/>
      <c r="AE10" s="79"/>
      <c r="AG10" s="4"/>
    </row>
    <row r="11" spans="1:35" s="3" customFormat="1" ht="18" customHeight="1">
      <c r="A11" s="33">
        <v>7</v>
      </c>
      <c r="B11" s="253"/>
      <c r="C11" s="253"/>
      <c r="D11" s="264"/>
      <c r="E11" s="265"/>
      <c r="F11" s="265"/>
      <c r="G11" s="265"/>
      <c r="H11" s="265"/>
      <c r="I11" s="265"/>
      <c r="J11" s="265"/>
      <c r="K11" s="265"/>
      <c r="L11" s="265"/>
      <c r="M11" s="266"/>
      <c r="N11" s="267"/>
      <c r="O11" s="268">
        <v>15</v>
      </c>
      <c r="P11" s="269"/>
      <c r="Q11" s="270"/>
      <c r="R11" s="159"/>
      <c r="S11" s="10">
        <f>IF(R$11="AK",0,P11)</f>
        <v>0</v>
      </c>
      <c r="T11" s="114" t="s">
        <v>26</v>
      </c>
      <c r="U11" s="118"/>
      <c r="V11" s="117"/>
      <c r="W11" s="72">
        <f t="shared" si="0"/>
        <v>0</v>
      </c>
      <c r="X11" s="72">
        <f t="shared" si="1"/>
        <v>1</v>
      </c>
      <c r="Y11" s="72">
        <f>IF(W11=0,0,IF(W11=W9,W11+1,IF(W11=W10,W11+1,W11)))</f>
        <v>0</v>
      </c>
      <c r="Z11" s="72">
        <f>IF(Y11=0,0,IF(Y11=Y9,Y11+1,IF(Y11=Y10,Y11+1,Y11)))</f>
        <v>0</v>
      </c>
      <c r="AA11" s="73">
        <v>3</v>
      </c>
      <c r="AB11" s="74" t="s">
        <v>4</v>
      </c>
      <c r="AC11" s="75">
        <f>IF(Z$9=AA11,C$9,IF(Z$10=AA11,C$10,IF(Z$11=AA11,C$11,IF(Z$12=AA11,C$12,IF(Z$13=AA11,C$13,IF(Z$14=AA11,C$14,IF(Z$15=AA11,C$15,IF(Z$16=AA11,C$16,""))))))))</f>
      </c>
      <c r="AD11" s="80"/>
      <c r="AE11" s="79"/>
      <c r="AF11" s="2"/>
      <c r="AI11" s="9"/>
    </row>
    <row r="12" spans="1:31" s="3" customFormat="1" ht="18" customHeight="1">
      <c r="A12" s="13">
        <v>8</v>
      </c>
      <c r="B12" s="224"/>
      <c r="C12" s="224"/>
      <c r="D12" s="271"/>
      <c r="E12" s="272"/>
      <c r="F12" s="272"/>
      <c r="G12" s="272"/>
      <c r="H12" s="272"/>
      <c r="I12" s="272"/>
      <c r="J12" s="272"/>
      <c r="K12" s="272"/>
      <c r="L12" s="272"/>
      <c r="M12" s="272"/>
      <c r="N12" s="273"/>
      <c r="O12" s="274">
        <v>15</v>
      </c>
      <c r="P12" s="168"/>
      <c r="Q12" s="275"/>
      <c r="R12" s="159"/>
      <c r="S12" s="10">
        <f>IF(R$12="AK",0,P12)</f>
        <v>0</v>
      </c>
      <c r="T12" s="321" t="s">
        <v>27</v>
      </c>
      <c r="U12" s="119"/>
      <c r="V12" s="120"/>
      <c r="W12" s="72">
        <f>IF(S12=0,0,X12)</f>
        <v>0</v>
      </c>
      <c r="X12" s="72">
        <f>IF(S12="","",RANK(S12,S$9:S$17))</f>
        <v>1</v>
      </c>
      <c r="Y12" s="72">
        <f>IF(W12=0,0,IF(W12=W10,W12+1,IF(W12=W11,W12+1,W12)))</f>
        <v>0</v>
      </c>
      <c r="Z12" s="72">
        <f>IF(Y12=0,0,IF(Y12=Y10,Y12+1,IF(Y12=Y11,Y12+1,Y12)))</f>
        <v>0</v>
      </c>
      <c r="AA12" s="73">
        <v>4</v>
      </c>
      <c r="AB12" s="74" t="s">
        <v>4</v>
      </c>
      <c r="AC12" s="75">
        <f>IF(Z$9=AA12,C$9,IF(Z$10=AA12,C$10,IF(Z$11=AA12,C$11,IF(Z$12=AA12,C$12,IF(Z$13=AA12,C$13,IF(Z$14=AA12,C$14,IF(Z$15=AA12,C$15,IF(Z$16=AA12,C$16,""))))))))</f>
      </c>
      <c r="AD12" s="80"/>
      <c r="AE12" s="79"/>
    </row>
    <row r="13" spans="1:34" s="3" customFormat="1" ht="18" customHeight="1">
      <c r="A13" s="32">
        <v>9</v>
      </c>
      <c r="B13" s="225"/>
      <c r="C13" s="225"/>
      <c r="D13" s="276"/>
      <c r="E13" s="277"/>
      <c r="F13" s="277"/>
      <c r="G13" s="277"/>
      <c r="H13" s="277"/>
      <c r="I13" s="277"/>
      <c r="J13" s="277"/>
      <c r="K13" s="277"/>
      <c r="L13" s="277"/>
      <c r="M13" s="272"/>
      <c r="N13" s="278"/>
      <c r="O13" s="279">
        <v>15</v>
      </c>
      <c r="P13" s="169"/>
      <c r="Q13" s="275"/>
      <c r="R13" s="159"/>
      <c r="S13" s="10">
        <f>IF(R$13="AK",0,P13)</f>
        <v>0</v>
      </c>
      <c r="T13" s="5"/>
      <c r="V13" s="103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9"/>
      <c r="AE13" s="4"/>
      <c r="AH13" s="4"/>
    </row>
    <row r="14" spans="1:41" s="3" customFormat="1" ht="18" customHeight="1" thickBot="1">
      <c r="A14" s="13">
        <v>10</v>
      </c>
      <c r="B14" s="224"/>
      <c r="C14" s="224"/>
      <c r="D14" s="271"/>
      <c r="E14" s="272"/>
      <c r="F14" s="272"/>
      <c r="G14" s="272"/>
      <c r="H14" s="272"/>
      <c r="I14" s="272"/>
      <c r="J14" s="272"/>
      <c r="K14" s="272"/>
      <c r="L14" s="272"/>
      <c r="M14" s="272"/>
      <c r="N14" s="273"/>
      <c r="O14" s="274">
        <v>15</v>
      </c>
      <c r="P14" s="168"/>
      <c r="Q14" s="275"/>
      <c r="R14" s="159"/>
      <c r="S14" s="10">
        <f>IF(R$14="AK","",P14)</f>
        <v>0</v>
      </c>
      <c r="T14" s="104" t="s">
        <v>11</v>
      </c>
      <c r="U14" s="214"/>
      <c r="V14" s="89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8"/>
      <c r="AO14" s="4"/>
    </row>
    <row r="15" spans="1:26" s="3" customFormat="1" ht="18" customHeight="1">
      <c r="A15" s="17">
        <v>11</v>
      </c>
      <c r="B15" s="329"/>
      <c r="C15" s="224"/>
      <c r="D15" s="271"/>
      <c r="E15" s="272"/>
      <c r="F15" s="272"/>
      <c r="G15" s="272"/>
      <c r="H15" s="272"/>
      <c r="I15" s="272"/>
      <c r="J15" s="272"/>
      <c r="K15" s="272"/>
      <c r="L15" s="272"/>
      <c r="M15" s="272"/>
      <c r="N15" s="273"/>
      <c r="O15" s="274">
        <v>15</v>
      </c>
      <c r="P15" s="168"/>
      <c r="Q15" s="275"/>
      <c r="R15" s="159"/>
      <c r="S15" s="10">
        <f>IF(R$15="AK",0,P15)</f>
        <v>0</v>
      </c>
      <c r="T15" s="216" t="s">
        <v>2</v>
      </c>
      <c r="U15" s="203"/>
      <c r="V15" s="208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28"/>
      <c r="C16" s="224"/>
      <c r="D16" s="271"/>
      <c r="E16" s="272"/>
      <c r="F16" s="272"/>
      <c r="G16" s="272"/>
      <c r="H16" s="272"/>
      <c r="I16" s="272"/>
      <c r="J16" s="272"/>
      <c r="K16" s="272"/>
      <c r="L16" s="272"/>
      <c r="M16" s="272"/>
      <c r="N16" s="273"/>
      <c r="O16" s="274">
        <v>15</v>
      </c>
      <c r="P16" s="168"/>
      <c r="Q16" s="275"/>
      <c r="R16" s="159"/>
      <c r="S16" s="10">
        <f>IF(R$16="AK",0,P16)</f>
        <v>0</v>
      </c>
      <c r="T16" s="206" t="s">
        <v>3</v>
      </c>
      <c r="U16" s="170"/>
      <c r="V16" s="171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27"/>
      <c r="C17" s="224"/>
      <c r="D17" s="280"/>
      <c r="E17" s="160"/>
      <c r="F17" s="160"/>
      <c r="G17" s="160"/>
      <c r="H17" s="160"/>
      <c r="I17" s="160"/>
      <c r="J17" s="160"/>
      <c r="K17" s="160"/>
      <c r="L17" s="160"/>
      <c r="M17" s="160"/>
      <c r="N17" s="281"/>
      <c r="O17" s="274">
        <v>15</v>
      </c>
      <c r="P17" s="168"/>
      <c r="Q17" s="282"/>
      <c r="R17" s="161"/>
      <c r="S17" s="10">
        <f>IF(R$17="AK",0,P17)</f>
        <v>0</v>
      </c>
      <c r="T17" s="206" t="s">
        <v>4</v>
      </c>
      <c r="U17" s="170"/>
      <c r="V17" s="171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25"/>
      <c r="C18" s="224"/>
      <c r="D18" s="162"/>
      <c r="E18" s="160"/>
      <c r="F18" s="160"/>
      <c r="G18" s="160"/>
      <c r="H18" s="160"/>
      <c r="I18" s="160"/>
      <c r="J18" s="160"/>
      <c r="K18" s="160"/>
      <c r="L18" s="160"/>
      <c r="M18" s="160"/>
      <c r="N18" s="163"/>
      <c r="O18" s="274">
        <v>15</v>
      </c>
      <c r="P18" s="168"/>
      <c r="Q18" s="282"/>
      <c r="R18" s="161"/>
      <c r="S18" s="11"/>
      <c r="T18" s="217" t="s">
        <v>5</v>
      </c>
      <c r="U18" s="241"/>
      <c r="V18" s="242"/>
    </row>
    <row r="19" spans="1:22" ht="18" customHeight="1" thickBot="1">
      <c r="A19" s="94">
        <v>15</v>
      </c>
      <c r="B19" s="326"/>
      <c r="C19" s="254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5"/>
      <c r="O19" s="274">
        <v>15</v>
      </c>
      <c r="P19" s="286"/>
      <c r="Q19" s="287"/>
      <c r="R19" s="161"/>
      <c r="S19" s="11"/>
      <c r="T19" s="21"/>
      <c r="U19" s="26"/>
      <c r="V19" s="215"/>
    </row>
    <row r="20" spans="1:22" ht="15.75" customHeight="1" thickBot="1">
      <c r="A20" s="92"/>
      <c r="B20" s="91"/>
      <c r="C20" s="9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70">
        <v>15</v>
      </c>
      <c r="P20" s="90"/>
      <c r="Q20" s="22"/>
      <c r="R20" s="44"/>
      <c r="S20" s="11"/>
      <c r="T20" s="21" t="s">
        <v>10</v>
      </c>
      <c r="U20" s="26"/>
      <c r="V20" s="129"/>
    </row>
    <row r="21" spans="1:22" ht="18" customHeight="1" thickBot="1">
      <c r="A21" s="30" t="s">
        <v>7</v>
      </c>
      <c r="B21" s="30" t="s">
        <v>17</v>
      </c>
      <c r="C21" s="30" t="s">
        <v>18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3">
        <v>15</v>
      </c>
      <c r="P21" s="96" t="s">
        <v>13</v>
      </c>
      <c r="Q21" s="95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3">
        <v>16</v>
      </c>
      <c r="B22" s="144"/>
      <c r="C22" s="138"/>
      <c r="D22" s="144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44"/>
      <c r="P22" s="173"/>
      <c r="Q22" s="99"/>
      <c r="R22" s="239"/>
      <c r="S22" s="10">
        <f>IF(R$23="AK",0,P23)</f>
        <v>0</v>
      </c>
      <c r="T22" s="235" t="s">
        <v>20</v>
      </c>
      <c r="U22" s="236"/>
      <c r="V22" s="237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222"/>
      <c r="C23" s="222"/>
      <c r="D23" s="174"/>
      <c r="E23" s="148"/>
      <c r="F23" s="148"/>
      <c r="G23" s="148"/>
      <c r="H23" s="148"/>
      <c r="I23" s="148"/>
      <c r="J23" s="148"/>
      <c r="K23" s="148"/>
      <c r="L23" s="148"/>
      <c r="M23" s="148"/>
      <c r="N23" s="175"/>
      <c r="O23" s="176">
        <v>15</v>
      </c>
      <c r="P23" s="166"/>
      <c r="Q23" s="288"/>
      <c r="R23" s="151"/>
      <c r="S23" s="10">
        <f>IF(R$24="AK",0,P24)</f>
        <v>0</v>
      </c>
      <c r="T23" s="229" t="s">
        <v>21</v>
      </c>
      <c r="U23" s="213"/>
      <c r="V23" s="230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7">
        <v>18</v>
      </c>
      <c r="B24" s="226"/>
      <c r="C24" s="226"/>
      <c r="D24" s="177"/>
      <c r="E24" s="178"/>
      <c r="F24" s="178"/>
      <c r="G24" s="178"/>
      <c r="H24" s="178"/>
      <c r="I24" s="178"/>
      <c r="J24" s="178"/>
      <c r="K24" s="178"/>
      <c r="L24" s="178"/>
      <c r="M24" s="178"/>
      <c r="N24" s="179"/>
      <c r="O24" s="180">
        <v>15</v>
      </c>
      <c r="P24" s="181"/>
      <c r="Q24" s="98"/>
      <c r="R24" s="240"/>
      <c r="S24" s="10">
        <f>IF(R$25="AK",0,P25)</f>
        <v>0</v>
      </c>
      <c r="T24" s="232"/>
      <c r="U24" s="213"/>
      <c r="V24" s="231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23">
        <f>IF(Z$22=AA24,C$23,IF(Z$23=AA24,C$24,IF(Z$24=AA24,C$25,IF(Z$25=AA24,C$26,IF(Z$26=AA24,C$27,IF(Z$27=AA24,C$28,IF(Z$28=AA24,C$29,IF(Z$29=AA24,C$30,""))))))))</f>
      </c>
      <c r="AD24" s="124"/>
    </row>
    <row r="25" spans="1:30" s="3" customFormat="1" ht="18" customHeight="1">
      <c r="A25" s="61">
        <v>19</v>
      </c>
      <c r="B25" s="222"/>
      <c r="C25" s="318"/>
      <c r="D25" s="174"/>
      <c r="E25" s="148"/>
      <c r="F25" s="148"/>
      <c r="G25" s="148"/>
      <c r="H25" s="148"/>
      <c r="I25" s="148"/>
      <c r="J25" s="148"/>
      <c r="K25" s="148"/>
      <c r="L25" s="148"/>
      <c r="M25" s="148"/>
      <c r="N25" s="175"/>
      <c r="O25" s="182">
        <v>15</v>
      </c>
      <c r="P25" s="166"/>
      <c r="Q25" s="62"/>
      <c r="R25" s="151"/>
      <c r="S25" s="10">
        <f>IF(R$26="AK",0,P26)</f>
        <v>0</v>
      </c>
      <c r="T25" s="232"/>
      <c r="U25" s="122"/>
      <c r="V25" s="233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222"/>
      <c r="C26" s="222"/>
      <c r="D26" s="174"/>
      <c r="E26" s="148"/>
      <c r="F26" s="148"/>
      <c r="G26" s="148"/>
      <c r="H26" s="148"/>
      <c r="I26" s="148"/>
      <c r="J26" s="148"/>
      <c r="K26" s="148"/>
      <c r="L26" s="148"/>
      <c r="M26" s="148"/>
      <c r="N26" s="175"/>
      <c r="O26" s="289">
        <v>15</v>
      </c>
      <c r="P26" s="166"/>
      <c r="Q26" s="290"/>
      <c r="R26" s="151"/>
      <c r="S26" s="10">
        <f>IF(R$27="AK",0,P27)</f>
        <v>0</v>
      </c>
      <c r="T26" s="232"/>
      <c r="U26" s="125"/>
      <c r="V26" s="234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2">
        <v>21</v>
      </c>
      <c r="B27" s="333"/>
      <c r="C27" s="319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3"/>
      <c r="O27" s="176">
        <v>15</v>
      </c>
      <c r="P27" s="294"/>
      <c r="Q27" s="295"/>
      <c r="R27" s="158"/>
      <c r="S27" s="10">
        <f>IF(R$28="AK",0,P28)</f>
        <v>0</v>
      </c>
      <c r="T27" s="322"/>
      <c r="U27" s="323"/>
      <c r="V27" s="324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101">
        <v>22</v>
      </c>
      <c r="B28" s="296"/>
      <c r="C28" s="296"/>
      <c r="D28" s="297"/>
      <c r="E28" s="298"/>
      <c r="F28" s="298"/>
      <c r="G28" s="298"/>
      <c r="H28" s="298"/>
      <c r="I28" s="298"/>
      <c r="J28" s="298"/>
      <c r="K28" s="298"/>
      <c r="L28" s="298"/>
      <c r="M28" s="298"/>
      <c r="N28" s="299"/>
      <c r="O28" s="300">
        <v>15</v>
      </c>
      <c r="P28" s="301"/>
      <c r="Q28" s="302"/>
      <c r="R28" s="303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100">
        <v>23</v>
      </c>
      <c r="B29" s="304"/>
      <c r="C29" s="304"/>
      <c r="D29" s="305"/>
      <c r="E29" s="306"/>
      <c r="F29" s="306"/>
      <c r="G29" s="306"/>
      <c r="H29" s="306"/>
      <c r="I29" s="306"/>
      <c r="J29" s="306"/>
      <c r="K29" s="306"/>
      <c r="L29" s="306"/>
      <c r="M29" s="306"/>
      <c r="N29" s="307"/>
      <c r="O29" s="308">
        <v>15</v>
      </c>
      <c r="P29" s="309"/>
      <c r="Q29" s="310"/>
      <c r="R29" s="303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11"/>
      <c r="C30" s="311"/>
      <c r="D30" s="183"/>
      <c r="E30" s="184"/>
      <c r="F30" s="184"/>
      <c r="G30" s="184"/>
      <c r="H30" s="184"/>
      <c r="I30" s="184"/>
      <c r="J30" s="184"/>
      <c r="K30" s="184"/>
      <c r="L30" s="184"/>
      <c r="M30" s="184"/>
      <c r="N30" s="185"/>
      <c r="O30" s="312">
        <v>15</v>
      </c>
      <c r="P30" s="313"/>
      <c r="Q30" s="314"/>
      <c r="R30" s="315"/>
      <c r="S30" s="10">
        <f>IF(R$31="AK",0,P31)</f>
        <v>0</v>
      </c>
      <c r="T30" s="104" t="s">
        <v>11</v>
      </c>
      <c r="U30" s="104"/>
      <c r="V30" s="89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224"/>
      <c r="C31" s="224"/>
      <c r="D31" s="162"/>
      <c r="E31" s="160"/>
      <c r="F31" s="160"/>
      <c r="G31" s="160"/>
      <c r="H31" s="160"/>
      <c r="I31" s="160"/>
      <c r="J31" s="160"/>
      <c r="K31" s="160"/>
      <c r="L31" s="160"/>
      <c r="M31" s="160"/>
      <c r="N31" s="163"/>
      <c r="O31" s="186">
        <v>15</v>
      </c>
      <c r="P31" s="169"/>
      <c r="Q31" s="86"/>
      <c r="R31" s="316"/>
      <c r="T31" s="205" t="s">
        <v>2</v>
      </c>
      <c r="U31" s="203"/>
      <c r="V31" s="208"/>
    </row>
    <row r="32" spans="1:22" ht="18" customHeight="1">
      <c r="A32" s="17">
        <v>26</v>
      </c>
      <c r="B32" s="311"/>
      <c r="C32" s="225"/>
      <c r="D32" s="183"/>
      <c r="E32" s="184"/>
      <c r="F32" s="184"/>
      <c r="G32" s="184"/>
      <c r="H32" s="184"/>
      <c r="I32" s="184"/>
      <c r="J32" s="184"/>
      <c r="K32" s="184"/>
      <c r="L32" s="184"/>
      <c r="M32" s="184"/>
      <c r="N32" s="185"/>
      <c r="O32" s="187">
        <v>15</v>
      </c>
      <c r="P32" s="168"/>
      <c r="Q32" s="84"/>
      <c r="R32" s="315"/>
      <c r="T32" s="206" t="s">
        <v>3</v>
      </c>
      <c r="U32" s="170"/>
      <c r="V32" s="171"/>
    </row>
    <row r="33" spans="1:22" ht="18" customHeight="1">
      <c r="A33" s="15">
        <v>27</v>
      </c>
      <c r="B33" s="332"/>
      <c r="C33" s="224"/>
      <c r="D33" s="188"/>
      <c r="E33" s="189"/>
      <c r="F33" s="189"/>
      <c r="G33" s="189"/>
      <c r="H33" s="189"/>
      <c r="I33" s="189"/>
      <c r="J33" s="189"/>
      <c r="K33" s="189"/>
      <c r="L33" s="189"/>
      <c r="M33" s="189"/>
      <c r="N33" s="190"/>
      <c r="O33" s="186">
        <v>15</v>
      </c>
      <c r="P33" s="168"/>
      <c r="Q33" s="85"/>
      <c r="R33" s="316"/>
      <c r="T33" s="206" t="s">
        <v>3</v>
      </c>
      <c r="U33" s="170"/>
      <c r="V33" s="171"/>
    </row>
    <row r="34" spans="1:22" ht="18" customHeight="1" thickBot="1">
      <c r="A34" s="13">
        <v>28</v>
      </c>
      <c r="B34" s="331"/>
      <c r="C34" s="224"/>
      <c r="D34" s="191"/>
      <c r="E34" s="189"/>
      <c r="F34" s="189"/>
      <c r="G34" s="189"/>
      <c r="H34" s="189"/>
      <c r="I34" s="189"/>
      <c r="J34" s="189"/>
      <c r="K34" s="189"/>
      <c r="L34" s="189"/>
      <c r="M34" s="189"/>
      <c r="N34" s="190"/>
      <c r="O34" s="186">
        <v>15</v>
      </c>
      <c r="P34" s="169"/>
      <c r="Q34" s="86"/>
      <c r="R34" s="316"/>
      <c r="S34" s="18"/>
      <c r="T34" s="207" t="s">
        <v>5</v>
      </c>
      <c r="U34" s="204"/>
      <c r="V34" s="209"/>
    </row>
    <row r="35" spans="1:22" ht="18" customHeight="1">
      <c r="A35" s="47">
        <v>29</v>
      </c>
      <c r="B35" s="127"/>
      <c r="C35" s="227"/>
      <c r="D35" s="192"/>
      <c r="E35" s="193"/>
      <c r="F35" s="193"/>
      <c r="G35" s="193"/>
      <c r="H35" s="193"/>
      <c r="I35" s="193"/>
      <c r="J35" s="193"/>
      <c r="K35" s="193"/>
      <c r="L35" s="193"/>
      <c r="M35" s="193"/>
      <c r="N35" s="194"/>
      <c r="O35" s="195">
        <v>15</v>
      </c>
      <c r="P35" s="196"/>
      <c r="Q35" s="87"/>
      <c r="R35" s="317"/>
      <c r="T35" s="49"/>
      <c r="V35" s="210"/>
    </row>
    <row r="36" spans="1:22" ht="18" customHeight="1" thickBot="1">
      <c r="A36" s="48">
        <v>30</v>
      </c>
      <c r="B36" s="128"/>
      <c r="C36" s="228"/>
      <c r="D36" s="197"/>
      <c r="E36" s="198"/>
      <c r="F36" s="198"/>
      <c r="G36" s="198"/>
      <c r="H36" s="198"/>
      <c r="I36" s="199"/>
      <c r="J36" s="199"/>
      <c r="K36" s="199"/>
      <c r="L36" s="199"/>
      <c r="M36" s="198"/>
      <c r="N36" s="200"/>
      <c r="O36" s="201">
        <v>15</v>
      </c>
      <c r="P36" s="202"/>
      <c r="Q36" s="88" t="s">
        <v>1</v>
      </c>
      <c r="R36" s="27"/>
      <c r="T36" s="49" t="s">
        <v>10</v>
      </c>
      <c r="V36" s="211"/>
    </row>
    <row r="37" spans="2:21" ht="58.5" customHeight="1">
      <c r="B37" s="45" t="s">
        <v>22</v>
      </c>
      <c r="C37" s="246"/>
      <c r="D37" s="247"/>
      <c r="E37" s="247"/>
      <c r="F37" s="247"/>
      <c r="G37" s="248"/>
      <c r="I37" s="45"/>
      <c r="J37" s="45" t="s">
        <v>8</v>
      </c>
      <c r="P37" s="249"/>
      <c r="Q37" s="250"/>
      <c r="R37" s="250"/>
      <c r="S37" s="250"/>
      <c r="T37" s="250"/>
      <c r="U37" s="250"/>
    </row>
    <row r="38" spans="2:21" ht="23.25" customHeight="1">
      <c r="B38" s="45"/>
      <c r="C38" s="243"/>
      <c r="D38" s="245"/>
      <c r="E38" s="245"/>
      <c r="F38" s="245"/>
      <c r="G38" s="245"/>
      <c r="I38" s="45"/>
      <c r="J38" s="45"/>
      <c r="K38" s="45"/>
      <c r="L38" s="45"/>
      <c r="M38" s="45"/>
      <c r="N38" s="108"/>
      <c r="P38" s="243"/>
      <c r="Q38" s="244"/>
      <c r="R38" s="244"/>
      <c r="S38" s="244"/>
      <c r="T38" s="244"/>
      <c r="U38" s="244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5"/>
  <rowBreaks count="1" manualBreakCount="1">
    <brk id="38" max="21" man="1"/>
  </rowBreaks>
  <drawing r:id="rId4"/>
  <legacyDrawing r:id="rId3"/>
  <oleObjects>
    <oleObject progId="Word.Picture.8" shapeId="260683" r:id="rId1"/>
    <oleObject progId="Word.Picture.8" shapeId="2606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2013  NEU</dc:title>
  <dc:subject>Freundschaftskreis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2013-01-03T00:54:01Z</dcterms:modified>
  <cp:category/>
  <cp:version/>
  <cp:contentType/>
  <cp:contentStatus/>
</cp:coreProperties>
</file>