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Kinzweiler 1  2013 - 2014" sheetId="1" r:id="rId1"/>
    <sheet name="Liste Kinzweiler 2  2013 - 2014" sheetId="2" r:id="rId2"/>
  </sheets>
  <definedNames>
    <definedName name="_xlnm.Print_Area" localSheetId="0">'Liste Kinzweiler 1  2013 - 2014'!$A$1:$AD$38</definedName>
    <definedName name="_xlnm.Print_Area" localSheetId="1">'Liste Kinzweiler 2  2013 - 2014'!$A$1:$AD$38</definedName>
  </definedNames>
  <calcPr fullCalcOnLoad="1"/>
</workbook>
</file>

<file path=xl/sharedStrings.xml><?xml version="1.0" encoding="utf-8"?>
<sst xmlns="http://schemas.openxmlformats.org/spreadsheetml/2006/main" count="106" uniqueCount="32">
  <si>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</si>
  <si>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</si>
  <si>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</si>
  <si>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</si>
  <si>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</si>
  <si>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</si>
  <si>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</si>
  <si>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</si>
  <si>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</si>
  <si>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</si>
  <si>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</si>
  <si>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</si>
  <si>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</si>
  <si>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</si>
  <si>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</si>
  <si>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</si>
  <si>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</si>
  <si>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</si>
  <si>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</si>
  <si>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</si>
  <si>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</si>
  <si>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</si>
  <si>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     Gastgebende</t>
  </si>
  <si>
    <t xml:space="preserve">                        St. </t>
  </si>
  <si>
    <t xml:space="preserve">                        Eschweiler- </t>
  </si>
  <si>
    <t xml:space="preserve">       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</si>
  <si>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</si>
  <si>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>Gesamt:</t>
  </si>
  <si>
    <r>
      <t xml:space="preserve">                            Mannschaft</t>
    </r>
    <r>
      <rPr>
        <b/>
        <sz val="14"/>
        <color indexed="12"/>
        <rFont val="Arial"/>
        <family val="2"/>
      </rPr>
      <t xml:space="preserve">     </t>
    </r>
  </si>
  <si>
    <t xml:space="preserve">                        Blasius</t>
  </si>
  <si>
    <r>
      <t xml:space="preserve">                        Kinzweiler </t>
    </r>
    <r>
      <rPr>
        <b/>
        <sz val="14"/>
        <color indexed="12"/>
        <rFont val="Franklin Gothic Medium"/>
        <family val="2"/>
      </rPr>
      <t>1</t>
    </r>
  </si>
  <si>
    <t xml:space="preserve">                        Kinzweiler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</si>
</sst>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4"/>
      <name val="Century Schoolbook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color indexed="12"/>
      <name val="Arial Black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  <font>
      <b/>
      <sz val="14"/>
      <color indexed="12"/>
      <name val="Franklin Gothic Medium"/>
      <family val="2"/>
    </font>
    <font>
      <sz val="12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45" fillId="14" borderId="1" applyNumberFormat="0" applyAlignment="0" applyProtection="0"/>
    <xf numFmtId="0" fontId="4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17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0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13" fillId="15" borderId="1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3" xfId="0" applyFont="1" applyFill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2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5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49" xfId="0" applyNumberFormat="1" applyFont="1" applyFill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1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14" borderId="50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/>
    </xf>
    <xf numFmtId="0" fontId="12" fillId="15" borderId="60" xfId="0" applyFont="1" applyFill="1" applyBorder="1" applyAlignment="1">
      <alignment vertical="center"/>
    </xf>
    <xf numFmtId="0" fontId="12" fillId="15" borderId="47" xfId="0" applyFont="1" applyFill="1" applyBorder="1" applyAlignment="1">
      <alignment vertical="center"/>
    </xf>
    <xf numFmtId="0" fontId="12" fillId="15" borderId="41" xfId="0" applyFont="1" applyFill="1" applyBorder="1" applyAlignment="1">
      <alignment vertical="center"/>
    </xf>
    <xf numFmtId="0" fontId="12" fillId="15" borderId="43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left" vertical="center"/>
    </xf>
    <xf numFmtId="0" fontId="12" fillId="15" borderId="61" xfId="0" applyFont="1" applyFill="1" applyBorder="1" applyAlignment="1">
      <alignment vertical="center"/>
    </xf>
    <xf numFmtId="0" fontId="20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6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4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59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3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2" fillId="19" borderId="35" xfId="0" applyFont="1" applyFill="1" applyBorder="1" applyAlignment="1">
      <alignment horizontal="left" vertical="center"/>
    </xf>
    <xf numFmtId="0" fontId="32" fillId="18" borderId="40" xfId="0" applyFont="1" applyFill="1" applyBorder="1" applyAlignment="1">
      <alignment horizontal="left" vertical="center"/>
    </xf>
    <xf numFmtId="0" fontId="32" fillId="18" borderId="33" xfId="0" applyFont="1" applyFill="1" applyBorder="1" applyAlignment="1">
      <alignment horizontal="left" vertical="center"/>
    </xf>
    <xf numFmtId="0" fontId="33" fillId="18" borderId="69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6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5" fillId="19" borderId="40" xfId="0" applyFont="1" applyFill="1" applyBorder="1" applyAlignment="1">
      <alignment vertical="center"/>
    </xf>
    <xf numFmtId="0" fontId="22" fillId="19" borderId="33" xfId="0" applyFont="1" applyFill="1" applyBorder="1" applyAlignment="1">
      <alignment vertical="center"/>
    </xf>
    <xf numFmtId="1" fontId="22" fillId="19" borderId="69" xfId="0" applyNumberFormat="1" applyFont="1" applyFill="1" applyBorder="1" applyAlignment="1">
      <alignment horizontal="center" vertical="center"/>
    </xf>
    <xf numFmtId="1" fontId="55" fillId="18" borderId="0" xfId="0" applyNumberFormat="1" applyFont="1" applyFill="1" applyBorder="1" applyAlignment="1">
      <alignment horizontal="center" vertical="center"/>
    </xf>
    <xf numFmtId="0" fontId="55" fillId="18" borderId="0" xfId="0" applyFont="1" applyFill="1" applyAlignment="1">
      <alignment vertical="center"/>
    </xf>
    <xf numFmtId="0" fontId="55" fillId="18" borderId="10" xfId="0" applyFont="1" applyFill="1" applyBorder="1" applyAlignment="1">
      <alignment vertical="center"/>
    </xf>
    <xf numFmtId="0" fontId="55" fillId="18" borderId="21" xfId="0" applyFont="1" applyFill="1" applyBorder="1" applyAlignment="1">
      <alignment horizontal="left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76200</xdr:colOff>
      <xdr:row>6</xdr:row>
      <xdr:rowOff>66675</xdr:rowOff>
    </xdr:from>
    <xdr:to>
      <xdr:col>20</xdr:col>
      <xdr:colOff>1114425</xdr:colOff>
      <xdr:row>11</xdr:row>
      <xdr:rowOff>171450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0763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76200</xdr:colOff>
      <xdr:row>6</xdr:row>
      <xdr:rowOff>66675</xdr:rowOff>
    </xdr:from>
    <xdr:to>
      <xdr:col>20</xdr:col>
      <xdr:colOff>1114425</xdr:colOff>
      <xdr:row>11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0763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1" t="s">
        <v>12</v>
      </c>
      <c r="B1" s="340"/>
      <c r="C1" s="340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52"/>
      <c r="E3" s="352"/>
      <c r="F3" s="352"/>
      <c r="G3" s="352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3"/>
      <c r="C4" s="213"/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4"/>
      <c r="C5" s="245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5"/>
      <c r="C6" s="214"/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34"/>
      <c r="AD6" s="76"/>
    </row>
    <row r="7" spans="1:31" ht="18" customHeight="1">
      <c r="A7" s="59">
        <v>3</v>
      </c>
      <c r="B7" s="326"/>
      <c r="C7" s="139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7"/>
      <c r="C8" s="246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2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7"/>
      <c r="C9" s="21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8"/>
      <c r="C10" s="216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9"/>
      <c r="C11" s="247"/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0"/>
      <c r="C12" s="217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44" t="s">
        <v>30</v>
      </c>
      <c r="U12" s="345"/>
      <c r="V12" s="346"/>
      <c r="W12" s="347">
        <f>IF(S12=0,0,X12)</f>
        <v>0</v>
      </c>
      <c r="X12" s="347">
        <f>IF(S12="","",RANK(S12,S$9:S$17))</f>
        <v>1</v>
      </c>
      <c r="Y12" s="347">
        <f>IF(W12=0,0,IF(W12=W10,W12+1,IF(W12=W11,W12+1,W12)))</f>
        <v>0</v>
      </c>
      <c r="Z12" s="347">
        <f>IF(Y12=0,0,IF(Y12=Y10,Y12+1,IF(Y12=Y11,Y12+1,Y12)))</f>
        <v>0</v>
      </c>
      <c r="AA12" s="348">
        <v>4</v>
      </c>
      <c r="AB12" s="349" t="s">
        <v>4</v>
      </c>
      <c r="AC12" s="350">
        <f>IF(Z$9=AA12,C$9,IF(Z$10=AA12,C$10,IF(Z$11=AA12,C$11,IF(Z$12=AA12,C$12,IF(Z$13=AA12,C$13,IF(Z$14=AA12,C$14,IF(Z$15=AA12,C$15,IF(Z$16=AA12,C$16,""))))))))</f>
      </c>
      <c r="AD12" s="351"/>
      <c r="AE12" s="77"/>
    </row>
    <row r="13" spans="1:34" s="3" customFormat="1" ht="18" customHeight="1">
      <c r="A13" s="32">
        <v>9</v>
      </c>
      <c r="B13" s="331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0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2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0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1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0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3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6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7"/>
      <c r="C23" s="342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8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26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7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9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26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0"/>
      <c r="C27" s="343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3" t="s">
        <v>25</v>
      </c>
      <c r="U27" s="314"/>
      <c r="V27" s="31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1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2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2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4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5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6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37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8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39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4417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60"/>
  <sheetViews>
    <sheetView showGridLines="0" view="pageBreakPreview" zoomScale="75" zoomScaleNormal="75" zoomScaleSheetLayoutView="75" workbookViewId="0" topLeftCell="A1">
      <selection activeCell="AK14" sqref="AK1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1" t="s">
        <v>12</v>
      </c>
      <c r="B1" s="340"/>
      <c r="C1" s="340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52"/>
      <c r="E3" s="352"/>
      <c r="F3" s="352"/>
      <c r="G3" s="352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3"/>
      <c r="C4" s="213"/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4"/>
      <c r="C5" s="245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5"/>
      <c r="C6" s="214"/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34"/>
      <c r="AD6" s="76"/>
    </row>
    <row r="7" spans="1:31" ht="18" customHeight="1">
      <c r="A7" s="59">
        <v>3</v>
      </c>
      <c r="B7" s="326"/>
      <c r="C7" s="139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7"/>
      <c r="C8" s="246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2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7"/>
      <c r="C9" s="21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8"/>
      <c r="C10" s="216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9"/>
      <c r="C11" s="247"/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0"/>
      <c r="C12" s="217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44" t="s">
        <v>31</v>
      </c>
      <c r="U12" s="345"/>
      <c r="V12" s="346"/>
      <c r="W12" s="347">
        <f t="shared" si="0"/>
        <v>0</v>
      </c>
      <c r="X12" s="347">
        <f t="shared" si="1"/>
        <v>1</v>
      </c>
      <c r="Y12" s="347">
        <f>IF(W12=0,0,IF(W12=W10,W12+1,IF(W12=W11,W12+1,W12)))</f>
        <v>0</v>
      </c>
      <c r="Z12" s="347">
        <f>IF(Y12=0,0,IF(Y12=Y10,Y12+1,IF(Y12=Y11,Y12+1,Y12)))</f>
        <v>0</v>
      </c>
      <c r="AA12" s="348">
        <v>4</v>
      </c>
      <c r="AB12" s="349" t="s">
        <v>4</v>
      </c>
      <c r="AC12" s="350">
        <f>IF(Z$9=AA12,C$9,IF(Z$10=AA12,C$10,IF(Z$11=AA12,C$11,IF(Z$12=AA12,C$12,IF(Z$13=AA12,C$13,IF(Z$14=AA12,C$14,IF(Z$15=AA12,C$15,IF(Z$16=AA12,C$16,""))))))))</f>
      </c>
      <c r="AD12" s="351"/>
      <c r="AE12" s="77"/>
    </row>
    <row r="13" spans="1:34" s="3" customFormat="1" ht="18" customHeight="1">
      <c r="A13" s="32">
        <v>9</v>
      </c>
      <c r="B13" s="331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0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2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0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1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0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3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6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 aca="true" t="shared" si="3" ref="X22:X30"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7"/>
      <c r="C23" s="342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t="shared" si="3"/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8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26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7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 t="shared" si="2"/>
        <v>0</v>
      </c>
      <c r="X25" s="8">
        <f t="shared" si="3"/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9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26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0"/>
      <c r="C27" s="343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3" t="s">
        <v>25</v>
      </c>
      <c r="U27" s="314"/>
      <c r="V27" s="31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1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2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2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4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5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6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37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8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39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560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Kinzweiler 1 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2013-04-13T00:11:22Z</dcterms:modified>
  <cp:category/>
  <cp:version/>
  <cp:contentType/>
  <cp:contentStatus/>
</cp:coreProperties>
</file>